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5" windowHeight="5460" activeTab="0"/>
  </bookViews>
  <sheets>
    <sheet name="申請書" sheetId="1" r:id="rId1"/>
    <sheet name="担当者記入欄" sheetId="2" state="hidden" r:id="rId2"/>
  </sheets>
  <definedNames/>
  <calcPr fullCalcOnLoad="1"/>
</workbook>
</file>

<file path=xl/comments2.xml><?xml version="1.0" encoding="utf-8"?>
<comments xmlns="http://schemas.openxmlformats.org/spreadsheetml/2006/main">
  <authors>
    <author>中込雅哉</author>
  </authors>
  <commentList>
    <comment ref="H3" authorId="0">
      <text>
        <r>
          <rPr>
            <b/>
            <sz val="9"/>
            <rFont val="ＭＳ Ｐゴシック"/>
            <family val="3"/>
          </rPr>
          <t>部数が1300まで
使用料＜1000なら1000円
部数が1301以上
使用料＜2000なら2000円</t>
        </r>
      </text>
    </comment>
  </commentList>
</comments>
</file>

<file path=xl/sharedStrings.xml><?xml version="1.0" encoding="utf-8"?>
<sst xmlns="http://schemas.openxmlformats.org/spreadsheetml/2006/main" count="73" uniqueCount="67">
  <si>
    <t>申請日　　　　　　年　　　月　　　日</t>
  </si>
  <si>
    <t>ご申請者記入欄</t>
  </si>
  <si>
    <t>有　　　　・　　　　無　　　　</t>
  </si>
  <si>
    <t>有　　　　・　　　　無　　　　　・　　　未定　　　　</t>
  </si>
  <si>
    <t>有 （種別　　　　　　　　　　　　　　　　　　　）　　　・　　　　　無</t>
  </si>
  <si>
    <t>有　　　　　　　　　　・　　　　　　　　　無</t>
  </si>
  <si>
    <t xml:space="preserve"> 下記コンテンツの使用を申請いたします。使用にあたっては、著作権法ならびに関連法規を遵守し、著作権者ならびに
 関係者の権利を不当に侵害することのないよう留意します。また、データを借用する場合、下記の目的以外には使用せ
 ず、使用後は返却または適切な方法で破棄いたします。</t>
  </si>
  <si>
    <t xml:space="preserve"> ご申請者名</t>
  </si>
  <si>
    <t xml:space="preserve"> ご所属部署・ご担当者名</t>
  </si>
  <si>
    <t xml:space="preserve"> ご申請者住所</t>
  </si>
  <si>
    <t xml:space="preserve"> 二次利用を希望する
 書名・誌名</t>
  </si>
  <si>
    <t xml:space="preserve"> 使用したい個所</t>
  </si>
  <si>
    <t xml:space="preserve"> 二次利用の事由
（該当する事由に○を）</t>
  </si>
  <si>
    <t xml:space="preserve"> データ貸出希望の有無</t>
  </si>
  <si>
    <t xml:space="preserve"> ネット配信の有無</t>
  </si>
  <si>
    <t xml:space="preserve"> その他特記事項</t>
  </si>
  <si>
    <t xml:space="preserve"> 担当者</t>
  </si>
  <si>
    <t xml:space="preserve"> 所属部署</t>
  </si>
  <si>
    <t xml:space="preserve"> 申請者からの申請書・
 契約書等、別途書面の有無</t>
  </si>
  <si>
    <t xml:space="preserve"> データ貸与の場合は
 刊行時の原籍部署を記入</t>
  </si>
  <si>
    <t xml:space="preserve"> 支払い発生時は
 取引先コード記入</t>
  </si>
  <si>
    <t>有料の場合はISBN   コードまたは雑誌コード記入</t>
  </si>
  <si>
    <t xml:space="preserve"> 著作権者</t>
  </si>
  <si>
    <t xml:space="preserve"> 著作権者の内諾の有無</t>
  </si>
  <si>
    <t xml:space="preserve"> 著作権者と当社の
 分配比率</t>
  </si>
  <si>
    <t xml:space="preserve"> 二次使用許諾料金の有無</t>
  </si>
  <si>
    <t xml:space="preserve"> データ貸出料金の有無</t>
  </si>
  <si>
    <t xml:space="preserve"> ご担当者電話番号</t>
  </si>
  <si>
    <t xml:space="preserve"> ご担当者
 メールアドレス</t>
  </si>
  <si>
    <r>
      <t xml:space="preserve"> 発行年月日・月号
（書籍は</t>
    </r>
    <r>
      <rPr>
        <sz val="9"/>
        <rFont val="ＭＳ Ｐゴシック"/>
        <family val="3"/>
      </rPr>
      <t>奥付の初版刊行日）</t>
    </r>
  </si>
  <si>
    <r>
      <t>著作権者</t>
    </r>
    <r>
      <rPr>
        <u val="single"/>
        <sz val="11"/>
        <rFont val="ＭＳ Ｐゴシック"/>
        <family val="3"/>
      </rPr>
      <t>　　　　　　　　</t>
    </r>
    <r>
      <rPr>
        <sz val="11"/>
        <rFont val="ＭＳ Ｐゴシック"/>
        <family val="3"/>
      </rPr>
      <t>　％　　：　当社</t>
    </r>
    <r>
      <rPr>
        <u val="single"/>
        <sz val="11"/>
        <rFont val="ＭＳ Ｐゴシック"/>
        <family val="3"/>
      </rPr>
      <t>　　　　　　　　</t>
    </r>
    <r>
      <rPr>
        <sz val="11"/>
        <rFont val="ＭＳ Ｐゴシック"/>
        <family val="3"/>
      </rPr>
      <t>　％　／　その他（　　　　　　　　　　　　　　）　</t>
    </r>
  </si>
  <si>
    <t>有　（税別金額　　　　　　　　　　　　　　円）　　　・　　　　　無</t>
  </si>
  <si>
    <t>コンテンツ二次利用・データ借用 申請書/承諾書　　</t>
  </si>
  <si>
    <t>　　　　　　　承諾印</t>
  </si>
  <si>
    <t>　　　　　　年　　　月　　　日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上記の件、承諾いたします。</t>
  </si>
  <si>
    <t>様</t>
  </si>
  <si>
    <t>〒</t>
  </si>
  <si>
    <t xml:space="preserve"> 映像化  ・ 放送  ・ 朗読  ・ 上演  ・ 文庫化  ・ 部分使用  ・ 画像使用  ・ 電子化   ・
 その他（　　　　　　　　　　　　　　　　　　　　　　　　　　　　　　　　　　　　　　　　         　　）　　　　　</t>
  </si>
  <si>
    <t>総ページ数</t>
  </si>
  <si>
    <t>使用ページ</t>
  </si>
  <si>
    <t>定価</t>
  </si>
  <si>
    <t>演劇・朗読での
利用の場合</t>
  </si>
  <si>
    <t>出版物での
利用の場合</t>
  </si>
  <si>
    <t>入場料</t>
  </si>
  <si>
    <t>定員数</t>
  </si>
  <si>
    <t>演劇・朗読での利用</t>
  </si>
  <si>
    <t>公演での使用割合
（例：3作品中の1作品→1/3）</t>
  </si>
  <si>
    <t>入場料</t>
  </si>
  <si>
    <t>定員数</t>
  </si>
  <si>
    <t>該当作品／全演目</t>
  </si>
  <si>
    <t>使用料（税込）</t>
  </si>
  <si>
    <t>＝</t>
  </si>
  <si>
    <t>実日手数料（税込）</t>
  </si>
  <si>
    <t>請求金額（税込）</t>
  </si>
  <si>
    <t>使用料率</t>
  </si>
  <si>
    <t>換算入場率（一律80%）</t>
  </si>
  <si>
    <t>http://kyouikunpo.jp/ryoukin.html</t>
  </si>
  <si>
    <t>※入試問題の2次利用に関して</t>
  </si>
  <si>
    <t>入試問題集での利用</t>
  </si>
  <si>
    <t>総ページ数</t>
  </si>
  <si>
    <t>使用ページ数</t>
  </si>
  <si>
    <t>部数</t>
  </si>
  <si>
    <t>部数</t>
  </si>
  <si>
    <t>※その他の利用については、日本文藝家協会の規定に基づいて計算or協議</t>
  </si>
  <si>
    <r>
      <t>定価</t>
    </r>
    <r>
      <rPr>
        <sz val="11"/>
        <color indexed="10"/>
        <rFont val="ＭＳ Ｐゴシック"/>
        <family val="3"/>
      </rPr>
      <t>（税込）</t>
    </r>
  </si>
  <si>
    <r>
      <t xml:space="preserve"> 具体的な使用内容
</t>
    </r>
    <r>
      <rPr>
        <sz val="9"/>
        <color indexed="10"/>
        <rFont val="ＭＳ Ｐゴシック"/>
        <family val="3"/>
      </rPr>
      <t>※掲載媒体・番組名・放送日・公演の概要・会場名などをご記入ください。別途、参考になる資料等がありましたら、あわせてご送付ください。</t>
    </r>
  </si>
  <si>
    <t xml:space="preserve"> その他特記事項
※使用料とは別に、弊社手数料として5,000円（税別）～を頂戴いたします。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</si>
</sst>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\&amp;&quot;頁&quot;"/>
    <numFmt numFmtId="178" formatCode="#,###&quot;頁&quot;"/>
    <numFmt numFmtId="179" formatCode="#,###&quot;円&quot;"/>
    <numFmt numFmtId="180" formatCode="#,###&quot;名&quot;"/>
    <numFmt numFmtId="181" formatCode="0_);[Red]\(0\)"/>
    <numFmt numFmtId="182" formatCode="0.0%"/>
    <numFmt numFmtId="183" formatCode="#,###&quot;部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12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6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4" fillId="6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3" fillId="0" borderId="12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left" vertical="center" indent="1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 wrapText="1"/>
    </xf>
    <xf numFmtId="0" fontId="55" fillId="12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178" fontId="0" fillId="33" borderId="12" xfId="0" applyNumberFormat="1" applyFill="1" applyBorder="1" applyAlignment="1">
      <alignment horizontal="right" vertical="center" wrapText="1"/>
    </xf>
    <xf numFmtId="179" fontId="0" fillId="33" borderId="14" xfId="0" applyNumberFormat="1" applyFill="1" applyBorder="1" applyAlignment="1">
      <alignment horizontal="right" vertical="center" wrapText="1"/>
    </xf>
    <xf numFmtId="179" fontId="0" fillId="33" borderId="10" xfId="0" applyNumberFormat="1" applyFill="1" applyBorder="1" applyAlignment="1">
      <alignment horizontal="right" vertical="center" wrapText="1"/>
    </xf>
    <xf numFmtId="180" fontId="0" fillId="33" borderId="19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12" fontId="0" fillId="0" borderId="20" xfId="0" applyNumberFormat="1" applyBorder="1" applyAlignment="1">
      <alignment horizontal="center" vertical="center"/>
    </xf>
    <xf numFmtId="9" fontId="0" fillId="0" borderId="20" xfId="42" applyFon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shrinkToFit="1"/>
    </xf>
    <xf numFmtId="0" fontId="57" fillId="35" borderId="23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37" fillId="0" borderId="0" xfId="43" applyAlignment="1">
      <alignment vertical="center"/>
    </xf>
    <xf numFmtId="0" fontId="51" fillId="6" borderId="25" xfId="0" applyFont="1" applyFill="1" applyBorder="1" applyAlignment="1">
      <alignment vertical="center" wrapText="1"/>
    </xf>
    <xf numFmtId="0" fontId="51" fillId="6" borderId="26" xfId="0" applyFont="1" applyFill="1" applyBorder="1" applyAlignment="1">
      <alignment vertical="center" wrapText="1"/>
    </xf>
    <xf numFmtId="0" fontId="51" fillId="6" borderId="27" xfId="0" applyFont="1" applyFill="1" applyBorder="1" applyAlignment="1">
      <alignment vertical="center"/>
    </xf>
    <xf numFmtId="0" fontId="51" fillId="6" borderId="27" xfId="0" applyFont="1" applyFill="1" applyBorder="1" applyAlignment="1">
      <alignment vertical="center" wrapText="1"/>
    </xf>
    <xf numFmtId="0" fontId="53" fillId="12" borderId="27" xfId="0" applyFont="1" applyFill="1" applyBorder="1" applyAlignment="1">
      <alignment vertical="center" wrapText="1"/>
    </xf>
    <xf numFmtId="0" fontId="53" fillId="12" borderId="28" xfId="0" applyFont="1" applyFill="1" applyBorder="1" applyAlignment="1">
      <alignment vertical="center" wrapText="1"/>
    </xf>
    <xf numFmtId="183" fontId="0" fillId="33" borderId="29" xfId="0" applyNumberFormat="1" applyFill="1" applyBorder="1" applyAlignment="1">
      <alignment vertical="center" wrapText="1"/>
    </xf>
    <xf numFmtId="5" fontId="0" fillId="0" borderId="0" xfId="0" applyNumberFormat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2" fontId="0" fillId="33" borderId="15" xfId="0" applyNumberFormat="1" applyFill="1" applyBorder="1" applyAlignment="1">
      <alignment horizontal="center" vertical="center" wrapText="1"/>
    </xf>
    <xf numFmtId="12" fontId="0" fillId="33" borderId="14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31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left" vertical="center" wrapText="1"/>
    </xf>
    <xf numFmtId="0" fontId="53" fillId="33" borderId="33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0" fillId="33" borderId="20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4" fontId="58" fillId="7" borderId="0" xfId="0" applyNumberFormat="1" applyFont="1" applyFill="1" applyAlignment="1">
      <alignment horizontal="center" vertical="center"/>
    </xf>
    <xf numFmtId="0" fontId="58" fillId="7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3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49" fontId="0" fillId="33" borderId="42" xfId="0" applyNumberFormat="1" applyFill="1" applyBorder="1" applyAlignment="1">
      <alignment horizontal="center" vertical="center" wrapText="1"/>
    </xf>
    <xf numFmtId="49" fontId="0" fillId="33" borderId="43" xfId="0" applyNumberFormat="1" applyFill="1" applyBorder="1" applyAlignment="1">
      <alignment horizontal="center" vertical="center" wrapText="1"/>
    </xf>
    <xf numFmtId="49" fontId="0" fillId="33" borderId="44" xfId="0" applyNumberForma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31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55" fillId="12" borderId="15" xfId="0" applyFont="1" applyFill="1" applyBorder="1" applyAlignment="1">
      <alignment horizontal="center" vertical="center"/>
    </xf>
    <xf numFmtId="0" fontId="55" fillId="12" borderId="3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46" xfId="0" applyNumberFormat="1" applyFont="1" applyFill="1" applyBorder="1" applyAlignment="1">
      <alignment horizontal="center" vertical="top" wrapText="1"/>
    </xf>
    <xf numFmtId="0" fontId="55" fillId="12" borderId="47" xfId="0" applyNumberFormat="1" applyFont="1" applyFill="1" applyBorder="1" applyAlignment="1">
      <alignment horizontal="center" vertical="top" wrapText="1"/>
    </xf>
    <xf numFmtId="0" fontId="55" fillId="12" borderId="48" xfId="0" applyNumberFormat="1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14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6" fontId="55" fillId="12" borderId="15" xfId="0" applyNumberFormat="1" applyFont="1" applyFill="1" applyBorder="1" applyAlignment="1">
      <alignment horizontal="center" vertical="center"/>
    </xf>
    <xf numFmtId="176" fontId="55" fillId="12" borderId="30" xfId="0" applyNumberFormat="1" applyFont="1" applyFill="1" applyBorder="1" applyAlignment="1">
      <alignment horizontal="center" vertical="center"/>
    </xf>
    <xf numFmtId="176" fontId="55" fillId="12" borderId="14" xfId="0" applyNumberFormat="1" applyFont="1" applyFill="1" applyBorder="1" applyAlignment="1">
      <alignment horizontal="center" vertical="center"/>
    </xf>
    <xf numFmtId="0" fontId="55" fillId="12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youikunpo.jp/ryoukin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B20" sqref="B20"/>
    </sheetView>
  </sheetViews>
  <sheetFormatPr defaultColWidth="14.57421875" defaultRowHeight="42" customHeight="1"/>
  <cols>
    <col min="1" max="1" width="8.7109375" style="0" customWidth="1"/>
    <col min="2" max="2" width="20.421875" style="1" customWidth="1"/>
    <col min="3" max="6" width="14.7109375" style="0" customWidth="1"/>
    <col min="7" max="7" width="18.140625" style="0" customWidth="1"/>
    <col min="8" max="8" width="14.57421875" style="0" customWidth="1"/>
    <col min="9" max="9" width="15.140625" style="0" bestFit="1" customWidth="1"/>
    <col min="10" max="10" width="14.57421875" style="0" customWidth="1"/>
  </cols>
  <sheetData>
    <row r="1" spans="1:10" ht="33.75" customHeight="1">
      <c r="A1" s="109" t="s">
        <v>32</v>
      </c>
      <c r="B1" s="109"/>
      <c r="C1" s="109"/>
      <c r="D1" s="109"/>
      <c r="E1" s="109"/>
      <c r="F1" s="98" t="s">
        <v>0</v>
      </c>
      <c r="G1" s="99"/>
      <c r="H1" s="8"/>
      <c r="I1" s="8"/>
      <c r="J1" s="8"/>
    </row>
    <row r="2" spans="1:7" ht="63.75" customHeight="1" thickBot="1">
      <c r="A2" s="73" t="s">
        <v>6</v>
      </c>
      <c r="B2" s="74"/>
      <c r="C2" s="74"/>
      <c r="D2" s="74"/>
      <c r="E2" s="74"/>
      <c r="F2" s="74"/>
      <c r="G2" s="74"/>
    </row>
    <row r="3" spans="1:10" ht="34.5" customHeight="1">
      <c r="A3" s="90" t="s">
        <v>1</v>
      </c>
      <c r="B3" s="14" t="s">
        <v>7</v>
      </c>
      <c r="C3" s="106"/>
      <c r="D3" s="107"/>
      <c r="E3" s="107"/>
      <c r="F3" s="107"/>
      <c r="G3" s="108"/>
      <c r="H3" s="2"/>
      <c r="I3" s="2"/>
      <c r="J3" s="2"/>
    </row>
    <row r="4" spans="1:10" ht="34.5" customHeight="1">
      <c r="A4" s="91"/>
      <c r="B4" s="17" t="s">
        <v>8</v>
      </c>
      <c r="C4" s="75"/>
      <c r="D4" s="76"/>
      <c r="E4" s="76"/>
      <c r="F4" s="76"/>
      <c r="G4" s="27" t="s">
        <v>35</v>
      </c>
      <c r="H4" s="9"/>
      <c r="I4" s="9"/>
      <c r="J4" s="9"/>
    </row>
    <row r="5" spans="1:10" ht="34.5" customHeight="1">
      <c r="A5" s="91"/>
      <c r="B5" s="15" t="s">
        <v>9</v>
      </c>
      <c r="C5" s="28" t="s">
        <v>36</v>
      </c>
      <c r="D5" s="61"/>
      <c r="E5" s="61"/>
      <c r="F5" s="61"/>
      <c r="G5" s="62"/>
      <c r="H5" s="10"/>
      <c r="I5" s="11"/>
      <c r="J5" s="10"/>
    </row>
    <row r="6" spans="1:10" s="23" customFormat="1" ht="34.5" customHeight="1">
      <c r="A6" s="91"/>
      <c r="B6" s="20" t="s">
        <v>27</v>
      </c>
      <c r="C6" s="66"/>
      <c r="D6" s="67"/>
      <c r="E6" s="21" t="s">
        <v>28</v>
      </c>
      <c r="F6" s="66"/>
      <c r="G6" s="83"/>
      <c r="H6" s="22"/>
      <c r="I6" s="22"/>
      <c r="J6" s="22"/>
    </row>
    <row r="7" spans="1:10" s="23" customFormat="1" ht="34.5" customHeight="1">
      <c r="A7" s="91"/>
      <c r="B7" s="24" t="s">
        <v>10</v>
      </c>
      <c r="C7" s="78"/>
      <c r="D7" s="78"/>
      <c r="E7" s="78"/>
      <c r="F7" s="78"/>
      <c r="G7" s="79"/>
      <c r="H7" s="25"/>
      <c r="I7" s="25"/>
      <c r="J7" s="25"/>
    </row>
    <row r="8" spans="1:10" s="23" customFormat="1" ht="34.5" customHeight="1">
      <c r="A8" s="91"/>
      <c r="B8" s="24" t="s">
        <v>29</v>
      </c>
      <c r="C8" s="77"/>
      <c r="D8" s="78"/>
      <c r="E8" s="78"/>
      <c r="F8" s="78"/>
      <c r="G8" s="79"/>
      <c r="H8" s="25"/>
      <c r="I8" s="25"/>
      <c r="J8" s="25"/>
    </row>
    <row r="9" spans="1:10" ht="34.5" customHeight="1">
      <c r="A9" s="91"/>
      <c r="B9" s="16" t="s">
        <v>11</v>
      </c>
      <c r="C9" s="110"/>
      <c r="D9" s="111"/>
      <c r="E9" s="111"/>
      <c r="F9" s="111"/>
      <c r="G9" s="112"/>
      <c r="H9" s="2"/>
      <c r="I9" s="2"/>
      <c r="J9" s="2"/>
    </row>
    <row r="10" spans="1:10" ht="49.5" customHeight="1">
      <c r="A10" s="91"/>
      <c r="B10" s="15" t="s">
        <v>12</v>
      </c>
      <c r="C10" s="100" t="s">
        <v>37</v>
      </c>
      <c r="D10" s="101"/>
      <c r="E10" s="101"/>
      <c r="F10" s="101"/>
      <c r="G10" s="102"/>
      <c r="H10" s="2"/>
      <c r="I10" s="2"/>
      <c r="J10" s="2"/>
    </row>
    <row r="11" spans="1:10" ht="36" customHeight="1">
      <c r="A11" s="91"/>
      <c r="B11" s="80" t="s">
        <v>65</v>
      </c>
      <c r="C11" s="103"/>
      <c r="D11" s="104"/>
      <c r="E11" s="104"/>
      <c r="F11" s="104"/>
      <c r="G11" s="105"/>
      <c r="H11" s="10"/>
      <c r="I11" s="10"/>
      <c r="J11" s="10"/>
    </row>
    <row r="12" spans="1:10" ht="36" customHeight="1">
      <c r="A12" s="91"/>
      <c r="B12" s="81"/>
      <c r="C12" s="113"/>
      <c r="D12" s="114"/>
      <c r="E12" s="114"/>
      <c r="F12" s="114"/>
      <c r="G12" s="115"/>
      <c r="H12" s="10"/>
      <c r="I12" s="10"/>
      <c r="J12" s="10"/>
    </row>
    <row r="13" spans="1:10" ht="36" customHeight="1">
      <c r="A13" s="91"/>
      <c r="B13" s="81"/>
      <c r="C13" s="87"/>
      <c r="D13" s="88"/>
      <c r="E13" s="88"/>
      <c r="F13" s="88"/>
      <c r="G13" s="89"/>
      <c r="H13" s="10"/>
      <c r="I13" s="10"/>
      <c r="J13" s="10"/>
    </row>
    <row r="14" spans="1:10" ht="35.25" customHeight="1">
      <c r="A14" s="91"/>
      <c r="B14" s="81"/>
      <c r="C14" s="84" t="s">
        <v>42</v>
      </c>
      <c r="D14" s="33" t="s">
        <v>38</v>
      </c>
      <c r="E14" s="36"/>
      <c r="F14" s="33" t="s">
        <v>40</v>
      </c>
      <c r="G14" s="37"/>
      <c r="H14" s="10"/>
      <c r="I14" s="10"/>
      <c r="J14" s="10"/>
    </row>
    <row r="15" spans="1:10" ht="35.25" customHeight="1">
      <c r="A15" s="91"/>
      <c r="B15" s="81"/>
      <c r="C15" s="85"/>
      <c r="D15" s="33" t="s">
        <v>39</v>
      </c>
      <c r="E15" s="36"/>
      <c r="F15" s="33" t="s">
        <v>61</v>
      </c>
      <c r="G15" s="59"/>
      <c r="H15" s="10"/>
      <c r="I15" s="10"/>
      <c r="J15" s="10"/>
    </row>
    <row r="16" spans="1:10" ht="35.25" customHeight="1">
      <c r="A16" s="91"/>
      <c r="B16" s="81"/>
      <c r="C16" s="84" t="s">
        <v>41</v>
      </c>
      <c r="D16" s="33" t="s">
        <v>43</v>
      </c>
      <c r="E16" s="38"/>
      <c r="F16" s="35" t="s">
        <v>44</v>
      </c>
      <c r="G16" s="39"/>
      <c r="H16" s="10"/>
      <c r="I16" s="10"/>
      <c r="J16" s="10"/>
    </row>
    <row r="17" spans="1:22" ht="35.25" customHeight="1">
      <c r="A17" s="91"/>
      <c r="B17" s="82"/>
      <c r="C17" s="85"/>
      <c r="D17" s="75" t="s">
        <v>46</v>
      </c>
      <c r="E17" s="86"/>
      <c r="F17" s="71"/>
      <c r="G17" s="72"/>
      <c r="T17" s="3"/>
      <c r="U17" s="3"/>
      <c r="V17" s="3"/>
    </row>
    <row r="18" spans="1:10" ht="34.5" customHeight="1">
      <c r="A18" s="91"/>
      <c r="B18" s="17" t="s">
        <v>13</v>
      </c>
      <c r="C18" s="68" t="s">
        <v>2</v>
      </c>
      <c r="D18" s="69"/>
      <c r="E18" s="69"/>
      <c r="F18" s="69"/>
      <c r="G18" s="70"/>
      <c r="H18" s="4"/>
      <c r="I18" s="4"/>
      <c r="J18" s="4"/>
    </row>
    <row r="19" spans="1:22" s="12" customFormat="1" ht="34.5" customHeight="1">
      <c r="A19" s="91"/>
      <c r="B19" s="17" t="s">
        <v>14</v>
      </c>
      <c r="C19" s="63" t="s">
        <v>3</v>
      </c>
      <c r="D19" s="64"/>
      <c r="E19" s="64"/>
      <c r="F19" s="64"/>
      <c r="G19" s="65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10" ht="51" customHeight="1" thickBot="1">
      <c r="A20" s="92"/>
      <c r="B20" s="31" t="s">
        <v>66</v>
      </c>
      <c r="C20" s="95"/>
      <c r="D20" s="96"/>
      <c r="E20" s="96"/>
      <c r="F20" s="96"/>
      <c r="G20" s="97"/>
      <c r="H20" s="5"/>
      <c r="I20" s="5"/>
      <c r="J20" s="5"/>
    </row>
    <row r="21" spans="1:7" s="18" customFormat="1" ht="81.75" customHeight="1">
      <c r="A21" s="29"/>
      <c r="B21" s="93" t="s">
        <v>34</v>
      </c>
      <c r="C21" s="94"/>
      <c r="D21" s="29"/>
      <c r="E21" s="30"/>
      <c r="F21" s="29"/>
      <c r="G21" s="29" t="s">
        <v>33</v>
      </c>
    </row>
  </sheetData>
  <sheetProtection/>
  <mergeCells count="25">
    <mergeCell ref="F1:G1"/>
    <mergeCell ref="C7:G7"/>
    <mergeCell ref="C10:G10"/>
    <mergeCell ref="C11:G11"/>
    <mergeCell ref="C3:G3"/>
    <mergeCell ref="A1:E1"/>
    <mergeCell ref="C9:G9"/>
    <mergeCell ref="C14:C15"/>
    <mergeCell ref="C16:C17"/>
    <mergeCell ref="D17:E17"/>
    <mergeCell ref="C13:G13"/>
    <mergeCell ref="A3:A20"/>
    <mergeCell ref="B21:C21"/>
    <mergeCell ref="C20:G20"/>
    <mergeCell ref="C12:G12"/>
    <mergeCell ref="D5:G5"/>
    <mergeCell ref="C19:G19"/>
    <mergeCell ref="C6:D6"/>
    <mergeCell ref="C18:G18"/>
    <mergeCell ref="F17:G17"/>
    <mergeCell ref="A2:G2"/>
    <mergeCell ref="C4:F4"/>
    <mergeCell ref="C8:G8"/>
    <mergeCell ref="B11:B17"/>
    <mergeCell ref="F6:G6"/>
  </mergeCells>
  <printOptions/>
  <pageMargins left="0.31496062992125984" right="0.31496062992125984" top="0.35433070866141736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4">
      <selection activeCell="C14" sqref="C14:D14"/>
    </sheetView>
  </sheetViews>
  <sheetFormatPr defaultColWidth="9.140625" defaultRowHeight="15"/>
  <cols>
    <col min="1" max="1" width="9.00390625" style="0" customWidth="1"/>
    <col min="2" max="2" width="20.57421875" style="0" customWidth="1"/>
    <col min="3" max="4" width="15.00390625" style="0" customWidth="1"/>
    <col min="5" max="5" width="17.57421875" style="0" customWidth="1"/>
    <col min="6" max="7" width="15.00390625" style="0" customWidth="1"/>
    <col min="8" max="8" width="20.00390625" style="0" customWidth="1"/>
    <col min="9" max="9" width="12.421875" style="0" customWidth="1"/>
    <col min="11" max="11" width="16.140625" style="0" customWidth="1"/>
  </cols>
  <sheetData>
    <row r="1" ht="15.75" thickBot="1"/>
    <row r="2" spans="2:11" ht="18.75" customHeight="1">
      <c r="B2" s="128" t="s">
        <v>58</v>
      </c>
      <c r="C2" s="45" t="s">
        <v>64</v>
      </c>
      <c r="D2" s="45" t="s">
        <v>59</v>
      </c>
      <c r="E2" s="45" t="s">
        <v>60</v>
      </c>
      <c r="F2" s="45" t="s">
        <v>62</v>
      </c>
      <c r="G2" s="45" t="s">
        <v>54</v>
      </c>
      <c r="H2" s="45" t="s">
        <v>50</v>
      </c>
      <c r="I2" s="46" t="s">
        <v>52</v>
      </c>
      <c r="J2" s="45"/>
      <c r="K2" s="47" t="s">
        <v>53</v>
      </c>
    </row>
    <row r="3" spans="2:11" ht="42" customHeight="1" thickBot="1">
      <c r="B3" s="129"/>
      <c r="C3" s="40">
        <f>'申請書'!G14</f>
        <v>0</v>
      </c>
      <c r="D3" s="40">
        <f>'申請書'!E14</f>
        <v>0</v>
      </c>
      <c r="E3" s="40">
        <f>'申請書'!E15</f>
        <v>0</v>
      </c>
      <c r="F3" s="40">
        <f>'申請書'!G15</f>
        <v>0</v>
      </c>
      <c r="G3" s="42">
        <v>0.05</v>
      </c>
      <c r="H3" s="43" t="e">
        <f>IF(F3&lt;=1300,IF(C3*F3*G3*(E3/D3)&gt;=1000,C3*F3*G3*(E3/D3),1000),IF(C3*F3*G3*(E3/D3)&gt;=2000,C3*F3*G3*(E3/D3),2000))</f>
        <v>#DIV/0!</v>
      </c>
      <c r="I3" s="40">
        <f>3000*1.08</f>
        <v>3240</v>
      </c>
      <c r="J3" s="40" t="s">
        <v>51</v>
      </c>
      <c r="K3" s="44" t="e">
        <f>H3+I3</f>
        <v>#DIV/0!</v>
      </c>
    </row>
    <row r="4" spans="2:11" ht="18.75" customHeight="1">
      <c r="B4" s="128" t="s">
        <v>45</v>
      </c>
      <c r="C4" s="48" t="s">
        <v>47</v>
      </c>
      <c r="D4" s="48" t="s">
        <v>48</v>
      </c>
      <c r="E4" s="48" t="s">
        <v>49</v>
      </c>
      <c r="F4" s="49" t="s">
        <v>55</v>
      </c>
      <c r="G4" s="48" t="s">
        <v>54</v>
      </c>
      <c r="H4" s="48" t="s">
        <v>50</v>
      </c>
      <c r="I4" s="50" t="s">
        <v>52</v>
      </c>
      <c r="J4" s="48"/>
      <c r="K4" s="51" t="s">
        <v>53</v>
      </c>
    </row>
    <row r="5" spans="2:11" ht="42" customHeight="1" thickBot="1">
      <c r="B5" s="129"/>
      <c r="C5" s="40">
        <f>'申請書'!E16</f>
        <v>0</v>
      </c>
      <c r="D5" s="40">
        <f>'申請書'!G16</f>
        <v>0</v>
      </c>
      <c r="E5" s="41">
        <f>'申請書'!F17</f>
        <v>0</v>
      </c>
      <c r="F5" s="42">
        <v>0.8</v>
      </c>
      <c r="G5" s="42">
        <v>0.05</v>
      </c>
      <c r="H5" s="43">
        <f>C5*D5*E5*F5*G5*1.08</f>
        <v>0</v>
      </c>
      <c r="I5" s="40">
        <f>3000*1.08</f>
        <v>3240</v>
      </c>
      <c r="J5" s="40" t="s">
        <v>51</v>
      </c>
      <c r="K5" s="44">
        <f>H5+I5</f>
        <v>3240</v>
      </c>
    </row>
    <row r="8" ht="13.5">
      <c r="I8" t="s">
        <v>57</v>
      </c>
    </row>
    <row r="9" spans="1:9" ht="14.25" thickBot="1">
      <c r="A9" s="34"/>
      <c r="I9" s="52" t="s">
        <v>56</v>
      </c>
    </row>
    <row r="10" spans="1:10" ht="42.75" customHeight="1">
      <c r="A10" s="127"/>
      <c r="B10" s="53" t="s">
        <v>16</v>
      </c>
      <c r="C10" s="130"/>
      <c r="D10" s="132"/>
      <c r="E10" s="19" t="s">
        <v>17</v>
      </c>
      <c r="F10" s="130"/>
      <c r="G10" s="131"/>
      <c r="H10" s="5"/>
      <c r="I10" s="60" t="s">
        <v>63</v>
      </c>
      <c r="J10" s="5"/>
    </row>
    <row r="11" spans="1:10" ht="42.75" customHeight="1">
      <c r="A11" s="127"/>
      <c r="B11" s="54" t="s">
        <v>18</v>
      </c>
      <c r="C11" s="122" t="s">
        <v>4</v>
      </c>
      <c r="D11" s="123"/>
      <c r="E11" s="123"/>
      <c r="F11" s="123"/>
      <c r="G11" s="124"/>
      <c r="H11" s="6"/>
      <c r="I11" s="6"/>
      <c r="J11" s="6"/>
    </row>
    <row r="12" spans="1:14" ht="42.75" customHeight="1">
      <c r="A12" s="127"/>
      <c r="B12" s="55" t="s">
        <v>25</v>
      </c>
      <c r="C12" s="122" t="s">
        <v>31</v>
      </c>
      <c r="D12" s="123"/>
      <c r="E12" s="123"/>
      <c r="F12" s="123"/>
      <c r="G12" s="124"/>
      <c r="L12" s="7"/>
      <c r="M12" s="7"/>
      <c r="N12" s="7"/>
    </row>
    <row r="13" spans="1:10" ht="42.75" customHeight="1">
      <c r="A13" s="127"/>
      <c r="B13" s="55" t="s">
        <v>26</v>
      </c>
      <c r="C13" s="122" t="s">
        <v>31</v>
      </c>
      <c r="D13" s="123"/>
      <c r="E13" s="123"/>
      <c r="F13" s="123"/>
      <c r="G13" s="124"/>
      <c r="H13" s="7"/>
      <c r="I13" s="7"/>
      <c r="J13" s="7"/>
    </row>
    <row r="14" spans="1:10" ht="42.75" customHeight="1">
      <c r="A14" s="127"/>
      <c r="B14" s="56" t="s">
        <v>19</v>
      </c>
      <c r="C14" s="122"/>
      <c r="D14" s="133"/>
      <c r="E14" s="13" t="s">
        <v>21</v>
      </c>
      <c r="F14" s="125"/>
      <c r="G14" s="126"/>
      <c r="H14" s="7"/>
      <c r="I14" s="7"/>
      <c r="J14" s="7"/>
    </row>
    <row r="15" spans="1:9" ht="42.75" customHeight="1">
      <c r="A15" s="127"/>
      <c r="B15" s="57" t="s">
        <v>22</v>
      </c>
      <c r="C15" s="116"/>
      <c r="D15" s="117"/>
      <c r="E15" s="137"/>
      <c r="F15" s="26" t="s">
        <v>20</v>
      </c>
      <c r="G15" s="32"/>
      <c r="H15" s="7"/>
      <c r="I15" s="7"/>
    </row>
    <row r="16" spans="1:7" ht="42.75" customHeight="1">
      <c r="A16" s="127"/>
      <c r="B16" s="57" t="s">
        <v>23</v>
      </c>
      <c r="C16" s="134" t="s">
        <v>5</v>
      </c>
      <c r="D16" s="135"/>
      <c r="E16" s="135"/>
      <c r="F16" s="135"/>
      <c r="G16" s="136"/>
    </row>
    <row r="17" spans="1:7" ht="42.75" customHeight="1">
      <c r="A17" s="127"/>
      <c r="B17" s="57" t="s">
        <v>24</v>
      </c>
      <c r="C17" s="116" t="s">
        <v>30</v>
      </c>
      <c r="D17" s="117"/>
      <c r="E17" s="117"/>
      <c r="F17" s="117"/>
      <c r="G17" s="118"/>
    </row>
    <row r="18" spans="1:7" ht="42.75" customHeight="1" thickBot="1">
      <c r="A18" s="127"/>
      <c r="B18" s="58" t="s">
        <v>15</v>
      </c>
      <c r="C18" s="119"/>
      <c r="D18" s="120"/>
      <c r="E18" s="120"/>
      <c r="F18" s="120"/>
      <c r="G18" s="121"/>
    </row>
    <row r="19" ht="13.5">
      <c r="A19" s="34"/>
    </row>
  </sheetData>
  <sheetProtection/>
  <mergeCells count="14">
    <mergeCell ref="C14:D14"/>
    <mergeCell ref="C16:G16"/>
    <mergeCell ref="C11:G11"/>
    <mergeCell ref="C15:E15"/>
    <mergeCell ref="C17:G17"/>
    <mergeCell ref="C18:G18"/>
    <mergeCell ref="C13:G13"/>
    <mergeCell ref="F14:G14"/>
    <mergeCell ref="A10:A18"/>
    <mergeCell ref="B2:B3"/>
    <mergeCell ref="B4:B5"/>
    <mergeCell ref="C12:G12"/>
    <mergeCell ref="F10:G10"/>
    <mergeCell ref="C10:D10"/>
  </mergeCells>
  <hyperlinks>
    <hyperlink ref="I9" r:id="rId1" display="http://kyouikunpo.jp/ryoukin.htm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IWANO</dc:creator>
  <cp:keywords/>
  <dc:description/>
  <cp:lastModifiedBy>小畑彩香</cp:lastModifiedBy>
  <cp:lastPrinted>2018-05-24T02:18:51Z</cp:lastPrinted>
  <dcterms:created xsi:type="dcterms:W3CDTF">2011-04-27T11:32:51Z</dcterms:created>
  <dcterms:modified xsi:type="dcterms:W3CDTF">2022-04-27T06:01:02Z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